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tabRatio="724" activeTab="0"/>
  </bookViews>
  <sheets>
    <sheet name="F. cenowy 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<sst xmlns="http://schemas.openxmlformats.org/spreadsheetml/2006/main" count="69" uniqueCount="33">
  <si>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Lp</t>
  </si>
  <si>
    <t>Szczegółowy opis przedmiotu zamówienia</t>
  </si>
  <si>
    <t>Opis oferowanego przedmiotu zamówienia, nazwa handlowa, producent, kod ean/nr katalogowy</t>
  </si>
  <si>
    <t>jedn. miary</t>
  </si>
  <si>
    <t xml:space="preserve">cena jednostkowa netto </t>
  </si>
  <si>
    <t>wartość netto</t>
  </si>
  <si>
    <t>stawka VAT</t>
  </si>
  <si>
    <t>wartosć VAT</t>
  </si>
  <si>
    <t>cena jednostkowa brutto</t>
  </si>
  <si>
    <t>wartosć brutto</t>
  </si>
  <si>
    <t>razem netto</t>
  </si>
  <si>
    <t>razem VAT</t>
  </si>
  <si>
    <t>razem brutto</t>
  </si>
  <si>
    <t>UWAGA! ZAMAWIAJACY INFORMUJE, IŻ OBOWIĄZKIEM WYKONAWCY JEST DOKŁADNE, PRECYZYJNE OPISANE OFEROWANEGO ASORTYMENTU , ZE SZCZEGÓŁOWYM WSKAZANIEM OFEROWANYCH WIELKOŚCI, POJEMNOŚCI ITP. INFORMACJE TE BĘDĄ PODSTAWĄ DO SPORZĄDZENIA PRZEZ ZAMAWIAJACEGO RANKINGU NAJWYŻEJ OCENIONYCH OFERT.</t>
  </si>
  <si>
    <t>FORMULARZ CENOWY</t>
  </si>
  <si>
    <t>Ilość razem</t>
  </si>
  <si>
    <t>szt.</t>
  </si>
  <si>
    <t>Część nr 2</t>
  </si>
  <si>
    <t xml:space="preserve">Załącznik nr 2 </t>
  </si>
  <si>
    <t>Część nr 1</t>
  </si>
  <si>
    <t>Część nr 3</t>
  </si>
  <si>
    <t>Przeciwbakteryjny opatrunek z pianki poliuretanowej ze srebrem i węglem aktywnym, z silikonową warstwą kontaktową na całej powierzchni opatrunku, wykazujący się wysoka paro- i gazoprzepuszczalnością rozm. 12,5cm x 12,5cm x 1 szt.</t>
  </si>
  <si>
    <t>Opatrunek o wymiarach 10 cm x 12 cm, impregnowany solami srebra wykonany w technologii TLC (lipidokoloidowej)</t>
  </si>
  <si>
    <t xml:space="preserve">Opatrunek zbudowany z włókninowj wkładki wykonanej z włókien charakteryzujących się wysoką chłonnością ,kohezyjnością i właśiwościami hydr-oczyszczającymi ( poliakrylen) o rozmiarze 40 cm x 5 </t>
  </si>
  <si>
    <t>Opatrunek o wymiarach 10 cm x 10 cm, wykonany w technologii TLC (lipidokoloidowej) zbudowany z włókninowej wkładki wykonanej z włókien charakteryzujących się wysoką chłonnością, kohezyjnością i właściwościami hydro-oczyszczającymi (poliakrylan)</t>
  </si>
  <si>
    <t>Opatrunek o wymiarach 10 cm x 10 cm, wykonany w technologii TLC (lipidokoloidowej) zbudowany z włókninowej wkładki wykonanej z włókien charakteryzujących się wysoką chłonnością, kohezyjnością i właściwościami hydro-oczyszczającymi (poliakrylan). Matryca TLC impregnowana srebrem.</t>
  </si>
  <si>
    <t>Opatrunek o wymiarach 10 cm x 12 cm, wykonany w technologii lipidokoloidowej zawierającej cząsteczki nanooligosacharydów(TlC-NOOSF) zbudowany z włókninowej wkładki wykonanej z włókien charakteryzujących się wysoką chłonnością, kohezyjnością i właściwościami hydro-oczyszczającymi (poliakrylan)</t>
  </si>
  <si>
    <t>Opatrunek o wymiarach 10 cm x 10 cm,  z barierą przeciwbakteryjną składa się z 3 warstw: wewnętrznej wchłaniającej z jedwabiu i poliestru umieszczonej pomiędzy zewnętrznymi pokrytymi nanokrystalicznym srebrem, słabo przewiercającymi warstwami z siatką z polietylenu,może być stosowany na rany zakażone.</t>
  </si>
  <si>
    <t>Bawełniana włóknina 6-warstwowa ze znacznikiem RTG. I wiązana nitką w rozmiarze 15x15 cm</t>
  </si>
  <si>
    <t>Bawełniana włóknina 6-warstwowa ze znacznikiem RTG. I wiązana nitką w rozmiarze 20x60 cm</t>
  </si>
  <si>
    <t>W sytuacji, kiedy zaoferowany produkt, nie jest lekiem, a wyrobem medycznym - kod ean należy zastąpić numerem katalogowym</t>
  </si>
  <si>
    <t>Formularz cenowy należy wypełnić dla każdej z cześci, na którą  Wykonawca składa ofertę.</t>
  </si>
  <si>
    <t>DZPZ/333/82/2023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</si>
</sst>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#,##0.00\ [$zł-415];[Red]\-#,##0.00\ [$zł-415]"/>
    <numFmt numFmtId="168" formatCode="#,##0.0000\ [$zł-415]"/>
    <numFmt numFmtId="169" formatCode="#,##0.00&quot; 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General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8"/>
      <name val="Arial CE"/>
      <family val="0"/>
    </font>
    <font>
      <sz val="10"/>
      <color indexed="8"/>
      <name val="Arial1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"/>
      <family val="0"/>
    </font>
    <font>
      <sz val="10"/>
      <color rgb="FF000000"/>
      <name val="Arial1"/>
      <family val="0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2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24" borderId="0" applyNumberFormat="0" applyBorder="0" applyAlignment="0" applyProtection="0"/>
  </cellStyleXfs>
  <cellXfs count="60"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/>
    </xf>
    <xf numFmtId="0" fontId="11" fillId="9" borderId="10" xfId="45" applyFont="1" applyFill="1" applyBorder="1" applyAlignment="1">
      <alignment horizontal="center" vertical="center" wrapText="1"/>
      <protection/>
    </xf>
    <xf numFmtId="0" fontId="9" fillId="0" borderId="10" xfId="45" applyFont="1" applyBorder="1" applyAlignment="1">
      <alignment horizontal="center" vertical="center" wrapText="1"/>
      <protection/>
    </xf>
    <xf numFmtId="0" fontId="9" fillId="25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4" fontId="10" fillId="0" borderId="10" xfId="64" applyFont="1" applyFill="1" applyBorder="1" applyAlignment="1">
      <alignment horizontal="center" vertical="center" wrapText="1"/>
    </xf>
    <xf numFmtId="44" fontId="9" fillId="2" borderId="11" xfId="0" applyNumberFormat="1" applyFont="1" applyFill="1" applyBorder="1" applyAlignment="1">
      <alignment horizontal="center" vertical="center" wrapText="1"/>
    </xf>
    <xf numFmtId="2" fontId="11" fillId="0" borderId="10" xfId="45" applyNumberFormat="1" applyFont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2" fontId="8" fillId="2" borderId="12" xfId="45" applyNumberFormat="1" applyFont="1" applyFill="1" applyBorder="1" applyAlignment="1">
      <alignment horizontal="center" vertical="center" wrapText="1"/>
      <protection/>
    </xf>
    <xf numFmtId="0" fontId="8" fillId="0" borderId="11" xfId="45" applyFont="1" applyFill="1" applyBorder="1" applyAlignment="1">
      <alignment vertical="center" wrapText="1"/>
      <protection/>
    </xf>
    <xf numFmtId="44" fontId="8" fillId="2" borderId="11" xfId="45" applyNumberFormat="1" applyFont="1" applyFill="1" applyBorder="1" applyAlignment="1">
      <alignment vertical="center" wrapText="1"/>
      <protection/>
    </xf>
    <xf numFmtId="0" fontId="8" fillId="0" borderId="11" xfId="45" applyFont="1" applyFill="1" applyBorder="1" applyAlignment="1">
      <alignment horizontal="center" vertical="center" wrapText="1"/>
      <protection/>
    </xf>
    <xf numFmtId="0" fontId="8" fillId="0" borderId="13" xfId="45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vertical="center" wrapText="1"/>
    </xf>
    <xf numFmtId="0" fontId="9" fillId="26" borderId="0" xfId="0" applyFont="1" applyFill="1" applyBorder="1" applyAlignment="1">
      <alignment horizontal="center" vertical="center" wrapText="1"/>
    </xf>
    <xf numFmtId="0" fontId="43" fillId="26" borderId="0" xfId="0" applyFont="1" applyFill="1" applyBorder="1" applyAlignment="1">
      <alignment horizontal="left" vertical="center" wrapText="1"/>
    </xf>
    <xf numFmtId="0" fontId="43" fillId="26" borderId="0" xfId="0" applyFont="1" applyFill="1" applyBorder="1" applyAlignment="1">
      <alignment vertical="center" wrapText="1"/>
    </xf>
    <xf numFmtId="2" fontId="8" fillId="27" borderId="0" xfId="45" applyNumberFormat="1" applyFont="1" applyFill="1" applyBorder="1" applyAlignment="1">
      <alignment horizontal="center" vertical="center" wrapText="1"/>
      <protection/>
    </xf>
    <xf numFmtId="0" fontId="8" fillId="26" borderId="0" xfId="45" applyFont="1" applyFill="1" applyBorder="1" applyAlignment="1">
      <alignment vertical="center" wrapText="1"/>
      <protection/>
    </xf>
    <xf numFmtId="44" fontId="8" fillId="27" borderId="0" xfId="45" applyNumberFormat="1" applyFont="1" applyFill="1" applyBorder="1" applyAlignment="1">
      <alignment vertical="center" wrapText="1"/>
      <protection/>
    </xf>
    <xf numFmtId="0" fontId="8" fillId="26" borderId="0" xfId="45" applyFont="1" applyFill="1" applyBorder="1" applyAlignment="1">
      <alignment horizontal="center" vertical="center" wrapText="1"/>
      <protection/>
    </xf>
    <xf numFmtId="44" fontId="9" fillId="27" borderId="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11" fillId="9" borderId="13" xfId="45" applyFont="1" applyFill="1" applyBorder="1" applyAlignment="1">
      <alignment horizontal="center" vertical="center" wrapText="1"/>
      <protection/>
    </xf>
    <xf numFmtId="0" fontId="44" fillId="28" borderId="14" xfId="45" applyFont="1" applyFill="1" applyBorder="1" applyAlignment="1">
      <alignment horizontal="left" vertical="center" wrapText="1"/>
      <protection/>
    </xf>
    <xf numFmtId="0" fontId="45" fillId="28" borderId="15" xfId="45" applyFont="1" applyFill="1" applyBorder="1" applyAlignment="1">
      <alignment horizontal="left" vertical="center" wrapText="1"/>
      <protection/>
    </xf>
    <xf numFmtId="0" fontId="9" fillId="0" borderId="16" xfId="45" applyFont="1" applyBorder="1" applyAlignment="1">
      <alignment horizontal="center" vertical="center" wrapText="1"/>
      <protection/>
    </xf>
    <xf numFmtId="0" fontId="9" fillId="25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2" fontId="11" fillId="0" borderId="16" xfId="45" applyNumberFormat="1" applyFont="1" applyBorder="1" applyAlignment="1">
      <alignment horizontal="center" vertical="center" wrapText="1"/>
      <protection/>
    </xf>
    <xf numFmtId="44" fontId="10" fillId="0" borderId="16" xfId="64" applyFont="1" applyFill="1" applyBorder="1" applyAlignment="1">
      <alignment horizontal="center" vertical="center" wrapText="1"/>
    </xf>
    <xf numFmtId="0" fontId="11" fillId="9" borderId="17" xfId="45" applyFont="1" applyFill="1" applyBorder="1" applyAlignment="1">
      <alignment horizontal="center" vertical="center" wrapText="1"/>
      <protection/>
    </xf>
    <xf numFmtId="0" fontId="45" fillId="28" borderId="18" xfId="45" applyFont="1" applyFill="1" applyBorder="1" applyAlignment="1">
      <alignment horizontal="left" vertical="center" wrapText="1"/>
      <protection/>
    </xf>
    <xf numFmtId="0" fontId="11" fillId="9" borderId="19" xfId="45" applyFont="1" applyFill="1" applyBorder="1" applyAlignment="1">
      <alignment horizontal="center" vertical="center" wrapText="1"/>
      <protection/>
    </xf>
    <xf numFmtId="0" fontId="45" fillId="0" borderId="15" xfId="0" applyFont="1" applyBorder="1" applyAlignment="1">
      <alignment wrapText="1"/>
    </xf>
    <xf numFmtId="0" fontId="46" fillId="28" borderId="20" xfId="45" applyFont="1" applyFill="1" applyBorder="1" applyAlignment="1">
      <alignment horizontal="left" vertical="center" wrapText="1"/>
      <protection/>
    </xf>
    <xf numFmtId="0" fontId="44" fillId="28" borderId="21" xfId="45" applyFont="1" applyFill="1" applyBorder="1" applyAlignment="1">
      <alignment horizontal="left" vertical="center" wrapText="1"/>
      <protection/>
    </xf>
    <xf numFmtId="0" fontId="44" fillId="28" borderId="10" xfId="45" applyFont="1" applyFill="1" applyBorder="1" applyAlignment="1">
      <alignment horizontal="left" vertical="center" wrapText="1"/>
      <protection/>
    </xf>
    <xf numFmtId="2" fontId="8" fillId="2" borderId="10" xfId="45" applyNumberFormat="1" applyFont="1" applyFill="1" applyBorder="1" applyAlignment="1">
      <alignment horizontal="center" vertical="center" wrapText="1"/>
      <protection/>
    </xf>
    <xf numFmtId="0" fontId="8" fillId="0" borderId="10" xfId="45" applyFont="1" applyFill="1" applyBorder="1" applyAlignment="1">
      <alignment vertical="center" wrapText="1"/>
      <protection/>
    </xf>
    <xf numFmtId="44" fontId="8" fillId="2" borderId="10" xfId="45" applyNumberFormat="1" applyFont="1" applyFill="1" applyBorder="1" applyAlignment="1">
      <alignment vertical="center" wrapText="1"/>
      <protection/>
    </xf>
    <xf numFmtId="0" fontId="8" fillId="0" borderId="10" xfId="45" applyFont="1" applyFill="1" applyBorder="1" applyAlignment="1">
      <alignment horizontal="center" vertical="center" wrapText="1"/>
      <protection/>
    </xf>
    <xf numFmtId="44" fontId="9" fillId="2" borderId="1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8" fillId="2" borderId="10" xfId="45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2" borderId="22" xfId="45" applyFont="1" applyFill="1" applyBorder="1" applyAlignment="1">
      <alignment horizontal="center" vertical="center" wrapText="1"/>
      <protection/>
    </xf>
    <xf numFmtId="0" fontId="8" fillId="2" borderId="23" xfId="45" applyFont="1" applyFill="1" applyBorder="1" applyAlignment="1">
      <alignment horizontal="center" vertical="center" wrapText="1"/>
      <protection/>
    </xf>
    <xf numFmtId="0" fontId="8" fillId="2" borderId="17" xfId="45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N32" sqref="N32"/>
    </sheetView>
  </sheetViews>
  <sheetFormatPr defaultColWidth="9.00390625" defaultRowHeight="12.75"/>
  <cols>
    <col min="1" max="1" width="7.00390625" style="0" customWidth="1"/>
    <col min="2" max="2" width="51.375" style="0" customWidth="1"/>
    <col min="3" max="3" width="32.625" style="0" customWidth="1"/>
    <col min="4" max="4" width="8.375" style="0" customWidth="1"/>
    <col min="5" max="5" width="10.75390625" style="0" customWidth="1"/>
    <col min="6" max="6" width="11.00390625" style="0" customWidth="1"/>
    <col min="7" max="7" width="12.00390625" style="0" customWidth="1"/>
    <col min="11" max="11" width="11.25390625" style="0" customWidth="1"/>
  </cols>
  <sheetData>
    <row r="1" spans="1:11" ht="12.75">
      <c r="A1" s="1"/>
      <c r="B1" s="54" t="s">
        <v>32</v>
      </c>
      <c r="C1" s="54"/>
      <c r="D1" s="54"/>
      <c r="E1" s="15"/>
      <c r="F1" s="1"/>
      <c r="G1" s="1"/>
      <c r="H1" s="1"/>
      <c r="I1" s="1"/>
      <c r="J1" s="1"/>
      <c r="K1" s="1"/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55" t="s">
        <v>18</v>
      </c>
      <c r="K2" s="55"/>
    </row>
    <row r="3" spans="1:11" ht="12.75">
      <c r="A3" s="1"/>
      <c r="B3" s="2"/>
      <c r="C3" s="1" t="s">
        <v>14</v>
      </c>
      <c r="D3" s="1"/>
      <c r="E3" s="1"/>
      <c r="F3" s="1"/>
      <c r="G3" s="1"/>
      <c r="H3" s="1"/>
      <c r="I3" s="1"/>
      <c r="J3" s="3"/>
      <c r="K3" s="3"/>
    </row>
    <row r="4" spans="1:11" ht="24.75" customHeight="1">
      <c r="A4" s="1"/>
      <c r="B4" s="56" t="s">
        <v>31</v>
      </c>
      <c r="C4" s="56"/>
      <c r="D4" s="5"/>
      <c r="E4" s="5"/>
      <c r="F4" s="1"/>
      <c r="G4" s="1"/>
      <c r="H4" s="1"/>
      <c r="I4" s="1"/>
      <c r="J4" s="1"/>
      <c r="K4" s="1"/>
    </row>
    <row r="5" spans="1:11" ht="24.75" customHeight="1">
      <c r="A5" s="1"/>
      <c r="B5" s="56" t="s">
        <v>30</v>
      </c>
      <c r="C5" s="56"/>
      <c r="D5" s="5"/>
      <c r="E5" s="6"/>
      <c r="F5" s="1"/>
      <c r="G5" s="1"/>
      <c r="H5" s="1"/>
      <c r="I5" s="1"/>
      <c r="J5" s="1"/>
      <c r="K5" s="1"/>
    </row>
    <row r="6" spans="1:11" ht="60" customHeight="1">
      <c r="A6" s="1"/>
      <c r="B6" s="56" t="s">
        <v>13</v>
      </c>
      <c r="C6" s="56"/>
      <c r="D6" s="56"/>
      <c r="E6" s="4"/>
      <c r="F6" s="1"/>
      <c r="G6" s="1"/>
      <c r="H6" s="1"/>
      <c r="I6" s="1"/>
      <c r="J6" s="1"/>
      <c r="K6" s="1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1" spans="1:11" s="30" customFormat="1" ht="12.75">
      <c r="A11" s="22"/>
      <c r="B11" s="23"/>
      <c r="C11" s="24"/>
      <c r="D11" s="24"/>
      <c r="E11" s="24"/>
      <c r="F11" s="28"/>
      <c r="G11" s="25"/>
      <c r="H11" s="26"/>
      <c r="I11" s="27"/>
      <c r="J11" s="28"/>
      <c r="K11" s="29"/>
    </row>
    <row r="12" spans="1:11" ht="21.75" customHeight="1">
      <c r="A12" s="57" t="s">
        <v>19</v>
      </c>
      <c r="B12" s="58"/>
      <c r="C12" s="58"/>
      <c r="D12" s="58"/>
      <c r="E12" s="58"/>
      <c r="F12" s="58"/>
      <c r="G12" s="58"/>
      <c r="H12" s="58"/>
      <c r="I12" s="58"/>
      <c r="J12" s="58"/>
      <c r="K12" s="59"/>
    </row>
    <row r="13" spans="1:11" ht="38.25">
      <c r="A13" s="31" t="s">
        <v>0</v>
      </c>
      <c r="B13" s="41" t="s">
        <v>1</v>
      </c>
      <c r="C13" s="31" t="s">
        <v>2</v>
      </c>
      <c r="D13" s="31" t="s">
        <v>3</v>
      </c>
      <c r="E13" s="31" t="s">
        <v>15</v>
      </c>
      <c r="F13" s="31" t="s">
        <v>4</v>
      </c>
      <c r="G13" s="31" t="s">
        <v>5</v>
      </c>
      <c r="H13" s="31" t="s">
        <v>6</v>
      </c>
      <c r="I13" s="31" t="s">
        <v>7</v>
      </c>
      <c r="J13" s="31" t="s">
        <v>8</v>
      </c>
      <c r="K13" s="31" t="s">
        <v>9</v>
      </c>
    </row>
    <row r="14" spans="1:11" ht="63.75">
      <c r="A14" s="9">
        <v>1</v>
      </c>
      <c r="B14" s="32" t="s">
        <v>21</v>
      </c>
      <c r="C14" s="9"/>
      <c r="D14" s="9" t="s">
        <v>16</v>
      </c>
      <c r="E14" s="10">
        <v>300</v>
      </c>
      <c r="F14" s="11"/>
      <c r="G14" s="14">
        <f>E14*F14</f>
        <v>0</v>
      </c>
      <c r="H14" s="11"/>
      <c r="I14" s="12">
        <f>G14*H14</f>
        <v>0</v>
      </c>
      <c r="J14" s="12">
        <f>F14+(F14*H14)</f>
        <v>0</v>
      </c>
      <c r="K14" s="12">
        <f>I14+G14</f>
        <v>0</v>
      </c>
    </row>
    <row r="15" spans="1:11" ht="25.5">
      <c r="A15" s="3"/>
      <c r="B15" s="51"/>
      <c r="C15" s="51"/>
      <c r="D15" s="51"/>
      <c r="E15" s="21"/>
      <c r="F15" s="20" t="s">
        <v>10</v>
      </c>
      <c r="G15" s="16">
        <f>SUM(G14:G14)</f>
        <v>0</v>
      </c>
      <c r="H15" s="17" t="s">
        <v>11</v>
      </c>
      <c r="I15" s="18">
        <f>SUM(I14:I14)</f>
        <v>0</v>
      </c>
      <c r="J15" s="19" t="s">
        <v>12</v>
      </c>
      <c r="K15" s="13">
        <f>SUM(K14:K14)</f>
        <v>0</v>
      </c>
    </row>
    <row r="18" spans="1:11" ht="23.25" customHeight="1">
      <c r="A18" s="52" t="s">
        <v>17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38.25">
      <c r="A19" s="8" t="s">
        <v>0</v>
      </c>
      <c r="B19" s="39" t="s">
        <v>1</v>
      </c>
      <c r="C19" s="8" t="s">
        <v>2</v>
      </c>
      <c r="D19" s="8" t="s">
        <v>3</v>
      </c>
      <c r="E19" s="8" t="s">
        <v>15</v>
      </c>
      <c r="F19" s="8" t="s">
        <v>4</v>
      </c>
      <c r="G19" s="8" t="s">
        <v>5</v>
      </c>
      <c r="H19" s="8" t="s">
        <v>6</v>
      </c>
      <c r="I19" s="8" t="s">
        <v>7</v>
      </c>
      <c r="J19" s="8" t="s">
        <v>8</v>
      </c>
      <c r="K19" s="8" t="s">
        <v>9</v>
      </c>
    </row>
    <row r="20" spans="1:11" ht="38.25">
      <c r="A20" s="9">
        <v>1</v>
      </c>
      <c r="B20" s="40" t="s">
        <v>22</v>
      </c>
      <c r="C20" s="34"/>
      <c r="D20" s="34" t="s">
        <v>16</v>
      </c>
      <c r="E20" s="35">
        <v>50</v>
      </c>
      <c r="F20" s="36"/>
      <c r="G20" s="37">
        <f aca="true" t="shared" si="0" ref="G20:G25">E20*F20</f>
        <v>0</v>
      </c>
      <c r="H20" s="36"/>
      <c r="I20" s="38">
        <f aca="true" t="shared" si="1" ref="I20:I25">G20*H20</f>
        <v>0</v>
      </c>
      <c r="J20" s="38">
        <f aca="true" t="shared" si="2" ref="J20:J25">F20+(F20*H20)</f>
        <v>0</v>
      </c>
      <c r="K20" s="38">
        <f aca="true" t="shared" si="3" ref="K20:K25">I20+G20</f>
        <v>0</v>
      </c>
    </row>
    <row r="21" spans="1:11" ht="51">
      <c r="A21" s="9">
        <v>2</v>
      </c>
      <c r="B21" s="33" t="s">
        <v>23</v>
      </c>
      <c r="C21" s="9"/>
      <c r="D21" s="34" t="s">
        <v>16</v>
      </c>
      <c r="E21" s="10">
        <v>60</v>
      </c>
      <c r="F21" s="11"/>
      <c r="G21" s="37">
        <f t="shared" si="0"/>
        <v>0</v>
      </c>
      <c r="H21" s="11"/>
      <c r="I21" s="38">
        <f t="shared" si="1"/>
        <v>0</v>
      </c>
      <c r="J21" s="38">
        <f t="shared" si="2"/>
        <v>0</v>
      </c>
      <c r="K21" s="38">
        <f t="shared" si="3"/>
        <v>0</v>
      </c>
    </row>
    <row r="22" spans="1:11" ht="76.5">
      <c r="A22" s="9">
        <v>3</v>
      </c>
      <c r="B22" s="42" t="s">
        <v>24</v>
      </c>
      <c r="C22" s="9"/>
      <c r="D22" s="34" t="s">
        <v>16</v>
      </c>
      <c r="E22" s="10">
        <v>120</v>
      </c>
      <c r="F22" s="11"/>
      <c r="G22" s="37">
        <f t="shared" si="0"/>
        <v>0</v>
      </c>
      <c r="H22" s="11"/>
      <c r="I22" s="38">
        <f t="shared" si="1"/>
        <v>0</v>
      </c>
      <c r="J22" s="38">
        <f t="shared" si="2"/>
        <v>0</v>
      </c>
      <c r="K22" s="38">
        <f t="shared" si="3"/>
        <v>0</v>
      </c>
    </row>
    <row r="23" spans="1:11" ht="76.5">
      <c r="A23" s="9">
        <v>4</v>
      </c>
      <c r="B23" s="43" t="s">
        <v>25</v>
      </c>
      <c r="C23" s="9"/>
      <c r="D23" s="34" t="s">
        <v>16</v>
      </c>
      <c r="E23" s="10">
        <v>120</v>
      </c>
      <c r="F23" s="11"/>
      <c r="G23" s="37">
        <f t="shared" si="0"/>
        <v>0</v>
      </c>
      <c r="H23" s="11"/>
      <c r="I23" s="38">
        <f t="shared" si="1"/>
        <v>0</v>
      </c>
      <c r="J23" s="38">
        <f t="shared" si="2"/>
        <v>0</v>
      </c>
      <c r="K23" s="38">
        <f t="shared" si="3"/>
        <v>0</v>
      </c>
    </row>
    <row r="24" spans="1:11" ht="89.25">
      <c r="A24" s="9">
        <v>5</v>
      </c>
      <c r="B24" s="33" t="s">
        <v>26</v>
      </c>
      <c r="C24" s="9"/>
      <c r="D24" s="34" t="s">
        <v>16</v>
      </c>
      <c r="E24" s="10">
        <v>120</v>
      </c>
      <c r="F24" s="11"/>
      <c r="G24" s="37">
        <f t="shared" si="0"/>
        <v>0</v>
      </c>
      <c r="H24" s="11"/>
      <c r="I24" s="38">
        <f t="shared" si="1"/>
        <v>0</v>
      </c>
      <c r="J24" s="38">
        <f t="shared" si="2"/>
        <v>0</v>
      </c>
      <c r="K24" s="38">
        <f t="shared" si="3"/>
        <v>0</v>
      </c>
    </row>
    <row r="25" spans="1:11" ht="76.5">
      <c r="A25" s="9">
        <v>6</v>
      </c>
      <c r="B25" s="33" t="s">
        <v>27</v>
      </c>
      <c r="C25" s="9"/>
      <c r="D25" s="9" t="s">
        <v>16</v>
      </c>
      <c r="E25" s="10">
        <v>10</v>
      </c>
      <c r="F25" s="11"/>
      <c r="G25" s="14">
        <f t="shared" si="0"/>
        <v>0</v>
      </c>
      <c r="H25" s="11"/>
      <c r="I25" s="12">
        <f t="shared" si="1"/>
        <v>0</v>
      </c>
      <c r="J25" s="12">
        <f t="shared" si="2"/>
        <v>0</v>
      </c>
      <c r="K25" s="12">
        <f t="shared" si="3"/>
        <v>0</v>
      </c>
    </row>
    <row r="26" spans="1:11" ht="25.5">
      <c r="A26" s="3"/>
      <c r="B26" s="51"/>
      <c r="C26" s="53"/>
      <c r="D26" s="53"/>
      <c r="E26" s="21"/>
      <c r="F26" s="20" t="s">
        <v>10</v>
      </c>
      <c r="G26" s="16">
        <f>SUM(G20:G25)</f>
        <v>0</v>
      </c>
      <c r="H26" s="17" t="s">
        <v>11</v>
      </c>
      <c r="I26" s="18">
        <f>SUM(I20:I25)</f>
        <v>0</v>
      </c>
      <c r="J26" s="19" t="s">
        <v>12</v>
      </c>
      <c r="K26" s="13">
        <f>SUM(K20:K25)</f>
        <v>0</v>
      </c>
    </row>
    <row r="29" spans="1:11" ht="22.5" customHeight="1">
      <c r="A29" s="52" t="s">
        <v>20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38.25">
      <c r="A30" s="8" t="s">
        <v>0</v>
      </c>
      <c r="B30" s="8" t="s">
        <v>1</v>
      </c>
      <c r="C30" s="8" t="s">
        <v>2</v>
      </c>
      <c r="D30" s="8" t="s">
        <v>3</v>
      </c>
      <c r="E30" s="8" t="s">
        <v>15</v>
      </c>
      <c r="F30" s="8" t="s">
        <v>4</v>
      </c>
      <c r="G30" s="8" t="s">
        <v>5</v>
      </c>
      <c r="H30" s="8" t="s">
        <v>6</v>
      </c>
      <c r="I30" s="8" t="s">
        <v>7</v>
      </c>
      <c r="J30" s="8" t="s">
        <v>8</v>
      </c>
      <c r="K30" s="8" t="s">
        <v>9</v>
      </c>
    </row>
    <row r="31" spans="1:11" ht="25.5">
      <c r="A31" s="34">
        <v>1</v>
      </c>
      <c r="B31" s="44" t="s">
        <v>28</v>
      </c>
      <c r="C31" s="34"/>
      <c r="D31" s="34" t="s">
        <v>16</v>
      </c>
      <c r="E31" s="35">
        <v>200</v>
      </c>
      <c r="F31" s="36"/>
      <c r="G31" s="37">
        <f>E31*F31</f>
        <v>0</v>
      </c>
      <c r="H31" s="36"/>
      <c r="I31" s="38">
        <f>G31*H31</f>
        <v>0</v>
      </c>
      <c r="J31" s="38">
        <f>F31+(F31*H31)</f>
        <v>0</v>
      </c>
      <c r="K31" s="38">
        <f>I31+G31</f>
        <v>0</v>
      </c>
    </row>
    <row r="32" spans="1:11" ht="25.5">
      <c r="A32" s="9">
        <v>2</v>
      </c>
      <c r="B32" s="45" t="s">
        <v>29</v>
      </c>
      <c r="C32" s="9"/>
      <c r="D32" s="9" t="s">
        <v>16</v>
      </c>
      <c r="E32" s="10">
        <v>120</v>
      </c>
      <c r="F32" s="11"/>
      <c r="G32" s="37">
        <f>E32*F32</f>
        <v>0</v>
      </c>
      <c r="H32" s="36"/>
      <c r="I32" s="38">
        <f>G32*H32</f>
        <v>0</v>
      </c>
      <c r="J32" s="38">
        <f>F32+(F32*H32)</f>
        <v>0</v>
      </c>
      <c r="K32" s="38">
        <f>I32+G32</f>
        <v>0</v>
      </c>
    </row>
    <row r="33" spans="1:11" ht="25.5">
      <c r="A33" s="3"/>
      <c r="B33" s="51"/>
      <c r="C33" s="53"/>
      <c r="D33" s="53"/>
      <c r="E33" s="21"/>
      <c r="F33" s="20" t="s">
        <v>10</v>
      </c>
      <c r="G33" s="46">
        <f>SUM(G31:G32)</f>
        <v>0</v>
      </c>
      <c r="H33" s="47" t="s">
        <v>11</v>
      </c>
      <c r="I33" s="48">
        <f>SUM(I31:I32)</f>
        <v>0</v>
      </c>
      <c r="J33" s="49" t="s">
        <v>12</v>
      </c>
      <c r="K33" s="50">
        <f>SUM(K31:K32)</f>
        <v>0</v>
      </c>
    </row>
  </sheetData>
  <sheetProtection/>
  <mergeCells count="11">
    <mergeCell ref="B1:D1"/>
    <mergeCell ref="J2:K2"/>
    <mergeCell ref="B4:C4"/>
    <mergeCell ref="B5:C5"/>
    <mergeCell ref="B6:D6"/>
    <mergeCell ref="B15:D15"/>
    <mergeCell ref="A18:K18"/>
    <mergeCell ref="B26:D26"/>
    <mergeCell ref="A29:K29"/>
    <mergeCell ref="B33:D33"/>
    <mergeCell ref="A12:K12"/>
  </mergeCells>
  <conditionalFormatting sqref="I14:K14 I20:K25 I31:K32">
    <cfRule type="expression" priority="178" dxfId="1" stopIfTrue="1">
      <formula>$L14=#REF!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Stanisława Masłowska</dc:creator>
  <cp:keywords/>
  <dc:description/>
  <cp:lastModifiedBy>Anna Sychowicz</cp:lastModifiedBy>
  <cp:lastPrinted>2018-02-14T10:13:06Z</cp:lastPrinted>
  <dcterms:created xsi:type="dcterms:W3CDTF">2017-02-01T11:44:57Z</dcterms:created>
  <dcterms:modified xsi:type="dcterms:W3CDTF">2023-06-02T11:51:48Z</dcterms:modified>
  <cp:category/>
  <cp:version/>
  <cp:contentType/>
  <cp:contentStatus/>
</cp:coreProperties>
</file>